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0" yWindow="0" windowWidth="19320" windowHeight="11020" tabRatio="712"/>
  </bookViews>
  <sheets>
    <sheet name="Поступления Банк" sheetId="2" r:id="rId1"/>
    <sheet name="Поступления Яндекс.Деньги" sheetId="3" r:id="rId2"/>
    <sheet name="Расходы" sheetId="5" r:id="rId3"/>
  </sheets>
  <definedNames>
    <definedName name="_xlnm._FilterDatabase" localSheetId="0" hidden="1">'Поступления Банк'!$A$5:$D$37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5" l="1"/>
  <c r="D4" i="5"/>
  <c r="D5" i="5"/>
  <c r="B3" i="2"/>
  <c r="D6" i="5"/>
</calcChain>
</file>

<file path=xl/sharedStrings.xml><?xml version="1.0" encoding="utf-8"?>
<sst xmlns="http://schemas.openxmlformats.org/spreadsheetml/2006/main" count="240" uniqueCount="129">
  <si>
    <t>ИТОГО:</t>
  </si>
  <si>
    <t>Дата</t>
  </si>
  <si>
    <t>Сумма</t>
  </si>
  <si>
    <t>Назначение платежа</t>
  </si>
  <si>
    <t>Жертвователь</t>
  </si>
  <si>
    <t>ООО "СпецМедКом"</t>
  </si>
  <si>
    <t>Добровольное пожертвование</t>
  </si>
  <si>
    <t>№ п/п</t>
  </si>
  <si>
    <t>Расходы на услуги банка</t>
  </si>
  <si>
    <t>Инкассация ящика для сбора пожертвований на программу "Мы рядом"</t>
  </si>
  <si>
    <t>Программа "Особенный отдых особенным детям"</t>
  </si>
  <si>
    <t>Программа "Мы рядом"</t>
  </si>
  <si>
    <t>"Особенный отдых особенным детям"</t>
  </si>
  <si>
    <t>"Мы рядом"</t>
  </si>
  <si>
    <t>Админ.-хозяйственные расходы</t>
  </si>
  <si>
    <t>ВСЕГО:</t>
  </si>
  <si>
    <t>25.01.2016</t>
  </si>
  <si>
    <t>27.01.2016</t>
  </si>
  <si>
    <t>29.01.2016</t>
  </si>
  <si>
    <t>08.02.2016</t>
  </si>
  <si>
    <t>02.03.2016</t>
  </si>
  <si>
    <t>03.03.2016</t>
  </si>
  <si>
    <t>09.03.2016</t>
  </si>
  <si>
    <t>10.03.2016</t>
  </si>
  <si>
    <t>15.03.2016</t>
  </si>
  <si>
    <t>28.03.2016</t>
  </si>
  <si>
    <t>31.03.2016</t>
  </si>
  <si>
    <t>01.04.2016</t>
  </si>
  <si>
    <t>04.04.2016</t>
  </si>
  <si>
    <t>05.04.2016</t>
  </si>
  <si>
    <t>13.04.2016</t>
  </si>
  <si>
    <t>14.04.2016</t>
  </si>
  <si>
    <t>18.04.2016</t>
  </si>
  <si>
    <t>21.04.2016</t>
  </si>
  <si>
    <t>26.04.2016</t>
  </si>
  <si>
    <t>11.05.2016</t>
  </si>
  <si>
    <t>12.05.2016</t>
  </si>
  <si>
    <t>13.05.2016</t>
  </si>
  <si>
    <t>24.05.2016</t>
  </si>
  <si>
    <t>12.06.2016</t>
  </si>
  <si>
    <t>27.06.2016</t>
  </si>
  <si>
    <t>29.06.2016</t>
  </si>
  <si>
    <t>30.06.2016</t>
  </si>
  <si>
    <t>12.01.2016</t>
  </si>
  <si>
    <t>26.01.2016</t>
  </si>
  <si>
    <t>пожертвование денежных средств на текущую деятельность фонда</t>
  </si>
  <si>
    <t>05.02.2016</t>
  </si>
  <si>
    <t>07.02.2016</t>
  </si>
  <si>
    <t>18.02.2016</t>
  </si>
  <si>
    <t>ООО НКО "Яндекс.Деньги"</t>
  </si>
  <si>
    <t>19.02.2016</t>
  </si>
  <si>
    <t>26.02.2016</t>
  </si>
  <si>
    <t>17.03.2016</t>
  </si>
  <si>
    <t>18.03.2016</t>
  </si>
  <si>
    <t>23.03.2016</t>
  </si>
  <si>
    <t>15.04.2016</t>
  </si>
  <si>
    <t>20.04.2016</t>
  </si>
  <si>
    <t>18.05.2016</t>
  </si>
  <si>
    <t>23.05.2016</t>
  </si>
  <si>
    <t>26.05.2016</t>
  </si>
  <si>
    <t>08.06.2016</t>
  </si>
  <si>
    <t xml:space="preserve">Оплата по договору соглашения о благотворительности от 01.09.2015 </t>
  </si>
  <si>
    <t>Оплата по договору Б/Н от 01.09.2015 Соглашение о пожертвовании денежных средств</t>
  </si>
  <si>
    <t>Пожертвование на уставную деятельность</t>
  </si>
  <si>
    <t xml:space="preserve">помощь детям ,благотворительный взнос </t>
  </si>
  <si>
    <t xml:space="preserve">Оплата по Договору пожертвования денежных средств некоммерческой организации - фонду </t>
  </si>
  <si>
    <t>ПОЖЕРТВОВАНИЕ ДЕНЕЖНЫХ СРЕДСТВ НА ТЕКУЩУЮ ДЕЯТЕЛЬНОСТЬ ФОНДА</t>
  </si>
  <si>
    <t xml:space="preserve">Пожертвование от выручки за апрель и май для выполнения Фондом уставных задач  </t>
  </si>
  <si>
    <t>БЛАГОТВОРИТЕЛЬНОЕ ПОЖЕРТВОВАНИЕ НА ВЕДЕНИЕ УСТАВНОЙ ДЕЯТЕЛЬНОСТИ</t>
  </si>
  <si>
    <t>Бобровнич С.С.</t>
  </si>
  <si>
    <t>Табеева К.И.</t>
  </si>
  <si>
    <t>Пожертвования частных лиц</t>
  </si>
  <si>
    <t>Пожертовование б/н от 26.02.2016</t>
  </si>
  <si>
    <t>пожертвование на уставную деятельность</t>
  </si>
  <si>
    <t>добровольное пожертвование</t>
  </si>
  <si>
    <t xml:space="preserve">Оплата реабилитационного курса иппотерапии для Климова И.С. за период 27.01.16-18.02.16. </t>
  </si>
  <si>
    <t>Участие в семинаре</t>
  </si>
  <si>
    <t>Оплата реабилитационного курса иппотерапии для Климова И.С. за период 24.02.16-16.03.16</t>
  </si>
  <si>
    <t>Почтовая рассылка писем</t>
  </si>
  <si>
    <t>Приобретение керамических кружек</t>
  </si>
  <si>
    <t>Компенсация за полученные мед. услуги Долгиной М.Ю.</t>
  </si>
  <si>
    <t xml:space="preserve">НДФЛ </t>
  </si>
  <si>
    <t>Заработная плата</t>
  </si>
  <si>
    <t>Административные расходы</t>
  </si>
  <si>
    <t>Участие в конференции "Белые ночи фандрайзинга"</t>
  </si>
  <si>
    <t>Налог (УСН)</t>
  </si>
  <si>
    <t>Страховые взносы</t>
  </si>
  <si>
    <t>Оплата за медицинские услуги</t>
  </si>
  <si>
    <t>Оплата за оказанные медицинские услуги за период с 01.04.16 по 30.04.16</t>
  </si>
  <si>
    <t>За регистрацию в образовательном мероприятии</t>
  </si>
  <si>
    <t>За набор Архитектор, кинетический песок, коврик, песочницы (для Праздника детства)</t>
  </si>
  <si>
    <t>За аренду оборудования (тренажер медицинский терапевтический) для Марченко С.Б</t>
  </si>
  <si>
    <t>За рекламный банер (для Праздника детства)</t>
  </si>
  <si>
    <t>За право пользования прогр. продукта "Астрал-Отчетность" (сроком на 12 мес.)</t>
  </si>
  <si>
    <t>Краски для рисования руками (для Праздника детства)</t>
  </si>
  <si>
    <t>Продукты питания (для Праздника детства)</t>
  </si>
  <si>
    <t>Мячи, пластиковые шары (для Праздника детства)</t>
  </si>
  <si>
    <t>Транспортные услуги для участников концерта (для Праздника детства)</t>
  </si>
  <si>
    <t>Отчет о расходах за 2016 год</t>
  </si>
  <si>
    <t>Отчет о пожертвованиях, перечисленных на расчетный счет за 2016 год</t>
  </si>
  <si>
    <t>Отчет о пожертвованиях, перечисленных через платежную систему Яндекс.Деньги за 2016 год</t>
  </si>
  <si>
    <t xml:space="preserve">Пожертвование от выручки за июнь для выполнения Фондом уставных задач  </t>
  </si>
  <si>
    <t xml:space="preserve">Пожертвование от выручки за июль для выполнения Фондом уставных задач  </t>
  </si>
  <si>
    <t>Оплата по соглашению о порядке использования сервиса "Акционирования" (проект 32794)</t>
  </si>
  <si>
    <t>Пожертвование</t>
  </si>
  <si>
    <t>Благотворительная помощь для реализации программы "Особенный отдых-особенным детям"</t>
  </si>
  <si>
    <t>Пожертвование от выручки за август для выполнения Фондом уставных задач</t>
  </si>
  <si>
    <t>Пожертвование на осуществление уставной деятельности</t>
  </si>
  <si>
    <t>Пожертвование от выручки за сентябрь для выполнения Фондом уставных задач</t>
  </si>
  <si>
    <t>Пожертвование от выручки за октябрь для выполнения Фондом уставных задач</t>
  </si>
  <si>
    <t>Благотворительное пожертвование в рамках программы "Особенный отдых - особенным детям"</t>
  </si>
  <si>
    <t>Пожертвование от выручки за ноябрь для выполнения Фондом уставных задач</t>
  </si>
  <si>
    <t>Оплата за оказанные медицинские услуги за период с 01.06.16 по 30.06.16</t>
  </si>
  <si>
    <t>Оплата за кресло-качалку прогулочную Икс Панда</t>
  </si>
  <si>
    <t>Оплата за реабилитацию Золотухиной А.М.</t>
  </si>
  <si>
    <t>Оплата за услуги виртуального хостинга</t>
  </si>
  <si>
    <t>Оплата за курс реабилитации для Смирновой Серафимы</t>
  </si>
  <si>
    <t>Оплата за эллиптический тренажер OptiCross 19 (для Епанян Е.Л.)</t>
  </si>
  <si>
    <t>Оплата за клавиатуру Cleavy с большими кнопками, ресивер для Стрелковой Е.С.</t>
  </si>
  <si>
    <t>Оплата за рюкзаки, шапки, санки</t>
  </si>
  <si>
    <t>Оплата за светоотражающие слэп браслеты с логотипом</t>
  </si>
  <si>
    <t>Оплата за радиатор Germanium 500 В</t>
  </si>
  <si>
    <t>Оплата за светоотражающие стикеры (комплект)</t>
  </si>
  <si>
    <t>Оплата за игрушки Бычок А.В.</t>
  </si>
  <si>
    <t>Част.оплата за однонаправленный комплекс "Тренажер Гросса" для дом.использования с установкой для Платоновой Я.Б.</t>
  </si>
  <si>
    <t>Оплата за награду-звезду 130х150 мм с гравировкой для конкурса "Особые таланты"</t>
  </si>
  <si>
    <t>Комиссия банка</t>
  </si>
  <si>
    <t>Расходы на проведение праздника День Матери (компенсация такси)</t>
  </si>
  <si>
    <t>Расходы на проведение праздника День Матери (приобретение подарков, угощений)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</si>
</sst>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0"/>
      <color theme="5" tint="-0.499984740745262"/>
      <name val="Arial"/>
      <family val="2"/>
      <charset val="204"/>
    </font>
    <font>
      <b/>
      <sz val="9"/>
      <color theme="5" tint="-0.49998474074526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5" tint="-0.499984740745262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/>
    <xf numFmtId="0" fontId="18" fillId="0" borderId="0" xfId="42" applyAlignment="1">
      <alignment horizontal="left"/>
    </xf>
    <xf numFmtId="0" fontId="19" fillId="33" borderId="16" xfId="42" applyNumberFormat="1" applyFont="1" applyFill="1" applyBorder="1" applyAlignment="1">
      <alignment horizontal="center" vertical="top"/>
    </xf>
    <xf numFmtId="0" fontId="19" fillId="33" borderId="17" xfId="42" applyNumberFormat="1" applyFont="1" applyFill="1" applyBorder="1" applyAlignment="1">
      <alignment horizontal="center" vertical="top"/>
    </xf>
    <xf numFmtId="0" fontId="19" fillId="33" borderId="19" xfId="42" applyFont="1" applyFill="1" applyBorder="1" applyAlignment="1">
      <alignment horizontal="left"/>
    </xf>
    <xf numFmtId="4" fontId="19" fillId="33" borderId="20" xfId="42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20" fillId="33" borderId="16" xfId="42" applyNumberFormat="1" applyFont="1" applyFill="1" applyBorder="1" applyAlignment="1">
      <alignment horizontal="center" vertical="top"/>
    </xf>
    <xf numFmtId="0" fontId="20" fillId="33" borderId="18" xfId="42" applyNumberFormat="1" applyFont="1" applyFill="1" applyBorder="1" applyAlignment="1">
      <alignment horizontal="center" vertical="top"/>
    </xf>
    <xf numFmtId="0" fontId="18" fillId="0" borderId="0" xfId="42" applyAlignment="1">
      <alignment horizontal="right"/>
    </xf>
    <xf numFmtId="4" fontId="19" fillId="33" borderId="20" xfId="42" applyNumberFormat="1" applyFont="1" applyFill="1" applyBorder="1" applyAlignment="1">
      <alignment horizontal="right"/>
    </xf>
    <xf numFmtId="0" fontId="20" fillId="33" borderId="17" xfId="42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4" fontId="24" fillId="33" borderId="18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18" fillId="0" borderId="0" xfId="42" applyNumberFormat="1" applyAlignment="1">
      <alignment horizontal="left"/>
    </xf>
    <xf numFmtId="4" fontId="19" fillId="33" borderId="17" xfId="42" applyNumberFormat="1" applyFont="1" applyFill="1" applyBorder="1" applyAlignment="1">
      <alignment horizontal="center" vertical="top"/>
    </xf>
    <xf numFmtId="4" fontId="0" fillId="0" borderId="0" xfId="0" applyNumberFormat="1"/>
    <xf numFmtId="4" fontId="22" fillId="33" borderId="12" xfId="0" applyNumberFormat="1" applyFont="1" applyFill="1" applyBorder="1" applyAlignment="1">
      <alignment horizontal="center"/>
    </xf>
    <xf numFmtId="4" fontId="22" fillId="33" borderId="15" xfId="0" applyNumberFormat="1" applyFont="1" applyFill="1" applyBorder="1" applyAlignment="1">
      <alignment horizontal="center"/>
    </xf>
    <xf numFmtId="4" fontId="22" fillId="33" borderId="23" xfId="0" applyNumberFormat="1" applyFont="1" applyFill="1" applyBorder="1" applyAlignment="1">
      <alignment horizontal="center"/>
    </xf>
    <xf numFmtId="0" fontId="26" fillId="0" borderId="14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vertical="center" wrapText="1"/>
    </xf>
    <xf numFmtId="14" fontId="26" fillId="0" borderId="14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vertical="center"/>
    </xf>
    <xf numFmtId="14" fontId="26" fillId="0" borderId="14" xfId="0" applyNumberFormat="1" applyFont="1" applyFill="1" applyBorder="1" applyAlignment="1">
      <alignment horizontal="left" vertical="center"/>
    </xf>
    <xf numFmtId="4" fontId="26" fillId="0" borderId="14" xfId="0" applyNumberFormat="1" applyFont="1" applyFill="1" applyBorder="1" applyAlignment="1">
      <alignment horizontal="right" vertical="center"/>
    </xf>
    <xf numFmtId="14" fontId="0" fillId="0" borderId="14" xfId="0" applyNumberFormat="1" applyBorder="1"/>
    <xf numFmtId="4" fontId="0" fillId="0" borderId="14" xfId="0" applyNumberFormat="1" applyBorder="1"/>
    <xf numFmtId="49" fontId="0" fillId="0" borderId="14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left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22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>
      <alignment vertical="center" wrapText="1"/>
    </xf>
    <xf numFmtId="0" fontId="26" fillId="0" borderId="22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left" vertical="center"/>
    </xf>
    <xf numFmtId="4" fontId="0" fillId="0" borderId="24" xfId="0" applyNumberFormat="1" applyFont="1" applyBorder="1" applyAlignment="1">
      <alignment vertical="center" wrapText="1"/>
    </xf>
    <xf numFmtId="0" fontId="26" fillId="0" borderId="24" xfId="0" applyNumberFormat="1" applyFont="1" applyBorder="1" applyAlignment="1">
      <alignment horizontal="left" vertical="top" wrapText="1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>
      <alignment horizont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19" fillId="33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</cellXfs>
  <cellStyles count="49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 hidden="1"/>
    <cellStyle name="Гиперссылка" xfId="45" builtinId="8" hidden="1"/>
    <cellStyle name="Гиперссылка" xfId="47" builtinId="8" hidde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метка" xfId="15" builtinId="10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5" workbookViewId="0">
      <selection activeCell="D5" sqref="D5:D71"/>
    </sheetView>
  </sheetViews>
  <sheetFormatPr baseColWidth="10" defaultColWidth="8.83203125" defaultRowHeight="14" x14ac:dyDescent="0"/>
  <cols>
    <col min="1" max="1" width="10.1640625" bestFit="1" customWidth="1"/>
    <col min="2" max="2" width="11.6640625" style="23" bestFit="1" customWidth="1"/>
    <col min="3" max="3" width="90.33203125" bestFit="1" customWidth="1"/>
  </cols>
  <sheetData>
    <row r="1" spans="1:3">
      <c r="A1" s="53" t="s">
        <v>99</v>
      </c>
      <c r="B1" s="53"/>
      <c r="C1" s="53"/>
    </row>
    <row r="2" spans="1:3" ht="15" thickBot="1">
      <c r="A2" s="1"/>
      <c r="B2" s="21"/>
      <c r="C2" s="1"/>
    </row>
    <row r="3" spans="1:3" ht="15" thickBot="1">
      <c r="A3" s="4" t="s">
        <v>0</v>
      </c>
      <c r="B3" s="5">
        <f>SUM(B6:B70)</f>
        <v>2128537.5099999998</v>
      </c>
      <c r="C3" s="1"/>
    </row>
    <row r="4" spans="1:3" ht="15" thickBot="1">
      <c r="A4" s="1"/>
      <c r="B4" s="21"/>
      <c r="C4" s="1"/>
    </row>
    <row r="5" spans="1:3" ht="15" thickBot="1">
      <c r="A5" s="2" t="s">
        <v>1</v>
      </c>
      <c r="B5" s="22" t="s">
        <v>2</v>
      </c>
      <c r="C5" s="3" t="s">
        <v>3</v>
      </c>
    </row>
    <row r="6" spans="1:3">
      <c r="A6" s="18" t="s">
        <v>43</v>
      </c>
      <c r="B6" s="20">
        <v>10000</v>
      </c>
      <c r="C6" s="19" t="s">
        <v>6</v>
      </c>
    </row>
    <row r="7" spans="1:3">
      <c r="A7" s="18" t="s">
        <v>16</v>
      </c>
      <c r="B7" s="20">
        <v>74763.649999999994</v>
      </c>
      <c r="C7" s="19" t="s">
        <v>9</v>
      </c>
    </row>
    <row r="8" spans="1:3">
      <c r="A8" s="18" t="s">
        <v>44</v>
      </c>
      <c r="B8" s="20">
        <v>500</v>
      </c>
      <c r="C8" s="19" t="s">
        <v>45</v>
      </c>
    </row>
    <row r="9" spans="1:3">
      <c r="A9" s="18" t="s">
        <v>46</v>
      </c>
      <c r="B9" s="20">
        <v>5000</v>
      </c>
      <c r="C9" s="19" t="s">
        <v>61</v>
      </c>
    </row>
    <row r="10" spans="1:3">
      <c r="A10" s="18" t="s">
        <v>47</v>
      </c>
      <c r="B10" s="20">
        <v>10000</v>
      </c>
      <c r="C10" s="19" t="s">
        <v>6</v>
      </c>
    </row>
    <row r="11" spans="1:3">
      <c r="A11" s="18" t="s">
        <v>19</v>
      </c>
      <c r="B11" s="20">
        <v>610</v>
      </c>
      <c r="C11" s="19" t="s">
        <v>62</v>
      </c>
    </row>
    <row r="12" spans="1:3">
      <c r="A12" s="18" t="s">
        <v>51</v>
      </c>
      <c r="B12" s="20">
        <v>50000</v>
      </c>
      <c r="C12" s="19" t="s">
        <v>72</v>
      </c>
    </row>
    <row r="13" spans="1:3">
      <c r="A13" s="18" t="s">
        <v>21</v>
      </c>
      <c r="B13" s="20">
        <v>8040</v>
      </c>
      <c r="C13" s="19" t="s">
        <v>9</v>
      </c>
    </row>
    <row r="14" spans="1:3">
      <c r="A14" s="18" t="s">
        <v>22</v>
      </c>
      <c r="B14" s="20">
        <v>500</v>
      </c>
      <c r="C14" s="19" t="s">
        <v>45</v>
      </c>
    </row>
    <row r="15" spans="1:3">
      <c r="A15" s="18" t="s">
        <v>23</v>
      </c>
      <c r="B15" s="20">
        <v>10000</v>
      </c>
      <c r="C15" s="19" t="s">
        <v>6</v>
      </c>
    </row>
    <row r="16" spans="1:3">
      <c r="A16" s="18" t="s">
        <v>25</v>
      </c>
      <c r="B16" s="20">
        <v>500</v>
      </c>
      <c r="C16" s="19" t="s">
        <v>45</v>
      </c>
    </row>
    <row r="17" spans="1:3">
      <c r="A17" s="18" t="s">
        <v>26</v>
      </c>
      <c r="B17" s="20">
        <v>20000</v>
      </c>
      <c r="C17" s="19" t="s">
        <v>73</v>
      </c>
    </row>
    <row r="18" spans="1:3">
      <c r="A18" s="18" t="s">
        <v>28</v>
      </c>
      <c r="B18" s="20">
        <v>20000</v>
      </c>
      <c r="C18" s="19" t="s">
        <v>63</v>
      </c>
    </row>
    <row r="19" spans="1:3">
      <c r="A19" s="18" t="s">
        <v>30</v>
      </c>
      <c r="B19" s="20">
        <v>20000</v>
      </c>
      <c r="C19" s="19" t="s">
        <v>74</v>
      </c>
    </row>
    <row r="20" spans="1:3">
      <c r="A20" s="18" t="s">
        <v>31</v>
      </c>
      <c r="B20" s="20">
        <v>10000</v>
      </c>
      <c r="C20" s="19" t="s">
        <v>6</v>
      </c>
    </row>
    <row r="21" spans="1:3">
      <c r="A21" s="18" t="s">
        <v>32</v>
      </c>
      <c r="B21" s="20">
        <v>16062</v>
      </c>
      <c r="C21" s="19" t="s">
        <v>9</v>
      </c>
    </row>
    <row r="22" spans="1:3">
      <c r="A22" s="18" t="s">
        <v>33</v>
      </c>
      <c r="B22" s="20">
        <v>1408</v>
      </c>
      <c r="C22" s="19" t="s">
        <v>9</v>
      </c>
    </row>
    <row r="23" spans="1:3">
      <c r="A23" s="18" t="s">
        <v>34</v>
      </c>
      <c r="B23" s="20">
        <v>500</v>
      </c>
      <c r="C23" s="19" t="s">
        <v>45</v>
      </c>
    </row>
    <row r="24" spans="1:3">
      <c r="A24" s="18" t="s">
        <v>35</v>
      </c>
      <c r="B24" s="20">
        <v>3850</v>
      </c>
      <c r="C24" s="19" t="s">
        <v>9</v>
      </c>
    </row>
    <row r="25" spans="1:3">
      <c r="A25" s="18" t="s">
        <v>36</v>
      </c>
      <c r="B25" s="20">
        <v>10000</v>
      </c>
      <c r="C25" s="19" t="s">
        <v>6</v>
      </c>
    </row>
    <row r="26" spans="1:3">
      <c r="A26" s="18" t="s">
        <v>37</v>
      </c>
      <c r="B26" s="20">
        <v>17572</v>
      </c>
      <c r="C26" s="19" t="s">
        <v>9</v>
      </c>
    </row>
    <row r="27" spans="1:3">
      <c r="A27" s="18" t="s">
        <v>57</v>
      </c>
      <c r="B27" s="20">
        <v>1000</v>
      </c>
      <c r="C27" s="19" t="s">
        <v>64</v>
      </c>
    </row>
    <row r="28" spans="1:3">
      <c r="A28" s="18" t="s">
        <v>57</v>
      </c>
      <c r="B28" s="20">
        <v>99000</v>
      </c>
      <c r="C28" s="19" t="s">
        <v>64</v>
      </c>
    </row>
    <row r="29" spans="1:3">
      <c r="A29" s="18" t="s">
        <v>58</v>
      </c>
      <c r="B29" s="20">
        <v>50000</v>
      </c>
      <c r="C29" s="19" t="s">
        <v>65</v>
      </c>
    </row>
    <row r="30" spans="1:3">
      <c r="A30" s="18" t="s">
        <v>38</v>
      </c>
      <c r="B30" s="20">
        <v>94600</v>
      </c>
      <c r="C30" s="19" t="s">
        <v>9</v>
      </c>
    </row>
    <row r="31" spans="1:3">
      <c r="A31" s="18" t="s">
        <v>59</v>
      </c>
      <c r="B31" s="20">
        <v>500</v>
      </c>
      <c r="C31" s="19" t="s">
        <v>66</v>
      </c>
    </row>
    <row r="32" spans="1:3">
      <c r="A32" s="18" t="s">
        <v>60</v>
      </c>
      <c r="B32" s="20">
        <v>11900</v>
      </c>
      <c r="C32" s="19" t="s">
        <v>67</v>
      </c>
    </row>
    <row r="33" spans="1:3">
      <c r="A33" s="18" t="s">
        <v>39</v>
      </c>
      <c r="B33" s="20">
        <v>10000</v>
      </c>
      <c r="C33" s="19" t="s">
        <v>6</v>
      </c>
    </row>
    <row r="34" spans="1:3">
      <c r="A34" s="18" t="s">
        <v>40</v>
      </c>
      <c r="B34" s="20">
        <v>500</v>
      </c>
      <c r="C34" s="19" t="s">
        <v>66</v>
      </c>
    </row>
    <row r="35" spans="1:3">
      <c r="A35" s="18" t="s">
        <v>41</v>
      </c>
      <c r="B35" s="20">
        <v>43500</v>
      </c>
      <c r="C35" s="19" t="s">
        <v>9</v>
      </c>
    </row>
    <row r="36" spans="1:3">
      <c r="A36" s="18" t="s">
        <v>42</v>
      </c>
      <c r="B36" s="20">
        <v>1600</v>
      </c>
      <c r="C36" s="19" t="s">
        <v>68</v>
      </c>
    </row>
    <row r="37" spans="1:3">
      <c r="A37" s="18" t="s">
        <v>42</v>
      </c>
      <c r="B37" s="20">
        <v>8000</v>
      </c>
      <c r="C37" s="19" t="s">
        <v>9</v>
      </c>
    </row>
    <row r="38" spans="1:3">
      <c r="A38" s="33">
        <v>42562</v>
      </c>
      <c r="B38" s="34">
        <v>4600</v>
      </c>
      <c r="C38" s="35" t="s">
        <v>101</v>
      </c>
    </row>
    <row r="39" spans="1:3">
      <c r="A39" s="33">
        <v>42568</v>
      </c>
      <c r="B39" s="34">
        <v>10000</v>
      </c>
      <c r="C39" s="35" t="s">
        <v>6</v>
      </c>
    </row>
    <row r="40" spans="1:3">
      <c r="A40" s="33">
        <v>42577</v>
      </c>
      <c r="B40" s="34">
        <v>500</v>
      </c>
      <c r="C40" s="35" t="s">
        <v>45</v>
      </c>
    </row>
    <row r="41" spans="1:3">
      <c r="A41" s="33">
        <v>42578</v>
      </c>
      <c r="B41" s="34">
        <v>2500</v>
      </c>
      <c r="C41" s="35" t="s">
        <v>9</v>
      </c>
    </row>
    <row r="42" spans="1:3">
      <c r="A42" s="33">
        <v>42583</v>
      </c>
      <c r="B42" s="34">
        <v>19000</v>
      </c>
      <c r="C42" s="35" t="s">
        <v>64</v>
      </c>
    </row>
    <row r="43" spans="1:3">
      <c r="A43" s="33">
        <v>42583</v>
      </c>
      <c r="B43" s="34">
        <v>4300</v>
      </c>
      <c r="C43" s="35" t="s">
        <v>102</v>
      </c>
    </row>
    <row r="44" spans="1:3">
      <c r="A44" s="33">
        <v>42585</v>
      </c>
      <c r="B44" s="34">
        <v>50122.36</v>
      </c>
      <c r="C44" s="35" t="s">
        <v>103</v>
      </c>
    </row>
    <row r="45" spans="1:3">
      <c r="A45" s="33">
        <v>42591</v>
      </c>
      <c r="B45" s="34">
        <v>10000</v>
      </c>
      <c r="C45" s="35" t="s">
        <v>6</v>
      </c>
    </row>
    <row r="46" spans="1:3">
      <c r="A46" s="33">
        <v>42598</v>
      </c>
      <c r="B46" s="34">
        <v>346000</v>
      </c>
      <c r="C46" s="35" t="s">
        <v>104</v>
      </c>
    </row>
    <row r="47" spans="1:3">
      <c r="A47" s="33">
        <v>42600</v>
      </c>
      <c r="B47" s="34">
        <v>10000</v>
      </c>
      <c r="C47" s="35" t="s">
        <v>104</v>
      </c>
    </row>
    <row r="48" spans="1:3">
      <c r="A48" s="33">
        <v>42608</v>
      </c>
      <c r="B48" s="34">
        <v>500</v>
      </c>
      <c r="C48" s="35" t="s">
        <v>45</v>
      </c>
    </row>
    <row r="49" spans="1:3">
      <c r="A49" s="33">
        <v>42618</v>
      </c>
      <c r="B49" s="34">
        <v>17500</v>
      </c>
      <c r="C49" s="35" t="s">
        <v>9</v>
      </c>
    </row>
    <row r="50" spans="1:3">
      <c r="A50" s="33">
        <v>42621</v>
      </c>
      <c r="B50" s="34">
        <v>400000</v>
      </c>
      <c r="C50" s="35" t="s">
        <v>105</v>
      </c>
    </row>
    <row r="51" spans="1:3">
      <c r="A51" s="33">
        <v>42621</v>
      </c>
      <c r="B51" s="34">
        <v>5900</v>
      </c>
      <c r="C51" s="35" t="s">
        <v>106</v>
      </c>
    </row>
    <row r="52" spans="1:3">
      <c r="A52" s="33">
        <v>42636</v>
      </c>
      <c r="B52" s="34">
        <v>244500</v>
      </c>
      <c r="C52" s="35" t="s">
        <v>107</v>
      </c>
    </row>
    <row r="53" spans="1:3">
      <c r="A53" s="33">
        <v>42639</v>
      </c>
      <c r="B53" s="34">
        <v>500</v>
      </c>
      <c r="C53" s="35" t="s">
        <v>45</v>
      </c>
    </row>
    <row r="54" spans="1:3">
      <c r="A54" s="33">
        <v>42648</v>
      </c>
      <c r="B54" s="34">
        <v>5400</v>
      </c>
      <c r="C54" s="35" t="s">
        <v>108</v>
      </c>
    </row>
    <row r="55" spans="1:3">
      <c r="A55" s="33">
        <v>42653</v>
      </c>
      <c r="B55" s="34">
        <v>15000</v>
      </c>
      <c r="C55" s="35" t="s">
        <v>64</v>
      </c>
    </row>
    <row r="56" spans="1:3">
      <c r="A56" s="33">
        <v>42653</v>
      </c>
      <c r="B56" s="34">
        <v>8050</v>
      </c>
      <c r="C56" s="35" t="s">
        <v>9</v>
      </c>
    </row>
    <row r="57" spans="1:3">
      <c r="A57" s="33">
        <v>42669</v>
      </c>
      <c r="B57" s="34">
        <v>500</v>
      </c>
      <c r="C57" s="35" t="s">
        <v>45</v>
      </c>
    </row>
    <row r="58" spans="1:3">
      <c r="A58" s="33">
        <v>42670</v>
      </c>
      <c r="B58" s="34">
        <v>50043</v>
      </c>
      <c r="C58" s="35" t="s">
        <v>9</v>
      </c>
    </row>
    <row r="59" spans="1:3">
      <c r="A59" s="33">
        <v>42677</v>
      </c>
      <c r="B59" s="34">
        <v>6800</v>
      </c>
      <c r="C59" s="35" t="s">
        <v>109</v>
      </c>
    </row>
    <row r="60" spans="1:3">
      <c r="A60" s="33">
        <v>42683</v>
      </c>
      <c r="B60" s="34">
        <v>10000</v>
      </c>
      <c r="C60" s="35" t="s">
        <v>6</v>
      </c>
    </row>
    <row r="61" spans="1:3">
      <c r="A61" s="33">
        <v>42695</v>
      </c>
      <c r="B61" s="34">
        <v>82793.5</v>
      </c>
      <c r="C61" s="35" t="s">
        <v>9</v>
      </c>
    </row>
    <row r="62" spans="1:3">
      <c r="A62" s="33">
        <v>42698</v>
      </c>
      <c r="B62" s="34">
        <v>31612.6</v>
      </c>
      <c r="C62" s="35" t="s">
        <v>9</v>
      </c>
    </row>
    <row r="63" spans="1:3">
      <c r="A63" s="33">
        <v>42702</v>
      </c>
      <c r="B63" s="34">
        <v>500</v>
      </c>
      <c r="C63" s="35" t="s">
        <v>45</v>
      </c>
    </row>
    <row r="64" spans="1:3">
      <c r="A64" s="33">
        <v>42705</v>
      </c>
      <c r="B64" s="34">
        <v>25000</v>
      </c>
      <c r="C64" s="35" t="s">
        <v>64</v>
      </c>
    </row>
    <row r="65" spans="1:3">
      <c r="A65" s="33">
        <v>42710</v>
      </c>
      <c r="B65" s="34">
        <v>8710.4</v>
      </c>
      <c r="C65" s="35" t="s">
        <v>9</v>
      </c>
    </row>
    <row r="66" spans="1:3">
      <c r="A66" s="33">
        <v>42711</v>
      </c>
      <c r="B66" s="34">
        <v>96900</v>
      </c>
      <c r="C66" s="35" t="s">
        <v>110</v>
      </c>
    </row>
    <row r="67" spans="1:3">
      <c r="A67" s="33">
        <v>42713</v>
      </c>
      <c r="B67" s="34">
        <v>10000</v>
      </c>
      <c r="C67" s="35" t="s">
        <v>6</v>
      </c>
    </row>
    <row r="68" spans="1:3">
      <c r="A68" s="33">
        <v>42713</v>
      </c>
      <c r="B68" s="34">
        <v>5900</v>
      </c>
      <c r="C68" s="35" t="s">
        <v>111</v>
      </c>
    </row>
    <row r="69" spans="1:3">
      <c r="A69" s="33">
        <v>42727</v>
      </c>
      <c r="B69" s="34">
        <v>35000</v>
      </c>
      <c r="C69" s="35" t="s">
        <v>9</v>
      </c>
    </row>
    <row r="70" spans="1:3">
      <c r="A70" s="33">
        <v>42730</v>
      </c>
      <c r="B70" s="34">
        <v>500</v>
      </c>
      <c r="C70" s="35" t="s">
        <v>45</v>
      </c>
    </row>
  </sheetData>
  <mergeCells count="1">
    <mergeCell ref="A1:C1"/>
  </mergeCells>
  <pageMargins left="0.11811023622047245" right="0.11811023622047245" top="0.15748031496062992" bottom="0.15748031496062992" header="0.31496062992125984" footer="0.31496062992125984"/>
  <pageSetup scale="9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3" workbookViewId="0">
      <selection activeCell="E13" sqref="E13"/>
    </sheetView>
  </sheetViews>
  <sheetFormatPr baseColWidth="10" defaultColWidth="8.83203125" defaultRowHeight="14" x14ac:dyDescent="0"/>
  <cols>
    <col min="1" max="1" width="11.6640625" style="36" customWidth="1"/>
    <col min="2" max="2" width="13.6640625" style="6" customWidth="1"/>
    <col min="3" max="3" width="37.5" customWidth="1"/>
  </cols>
  <sheetData>
    <row r="1" spans="1:3" ht="30.75" customHeight="1">
      <c r="A1" s="54" t="s">
        <v>100</v>
      </c>
      <c r="B1" s="54"/>
      <c r="C1" s="54"/>
    </row>
    <row r="2" spans="1:3" ht="15" thickBot="1">
      <c r="A2" s="1"/>
      <c r="B2" s="9"/>
      <c r="C2" s="1"/>
    </row>
    <row r="3" spans="1:3" ht="15" thickBot="1">
      <c r="A3" s="4" t="s">
        <v>0</v>
      </c>
      <c r="B3" s="10">
        <v>70460.44</v>
      </c>
      <c r="C3" s="1"/>
    </row>
    <row r="4" spans="1:3" ht="15" thickBot="1">
      <c r="A4" s="1"/>
      <c r="B4" s="9"/>
      <c r="C4" s="1"/>
    </row>
    <row r="5" spans="1:3" ht="15" thickBot="1">
      <c r="A5" s="7" t="s">
        <v>1</v>
      </c>
      <c r="B5" s="11" t="s">
        <v>2</v>
      </c>
      <c r="C5" s="8" t="s">
        <v>4</v>
      </c>
    </row>
    <row r="6" spans="1:3">
      <c r="A6" s="18" t="s">
        <v>48</v>
      </c>
      <c r="B6" s="20">
        <v>97.2</v>
      </c>
      <c r="C6" s="19" t="s">
        <v>49</v>
      </c>
    </row>
    <row r="7" spans="1:3">
      <c r="A7" s="18" t="s">
        <v>50</v>
      </c>
      <c r="B7" s="20">
        <v>9.7200000000000006</v>
      </c>
      <c r="C7" s="19" t="s">
        <v>49</v>
      </c>
    </row>
    <row r="8" spans="1:3" hidden="1">
      <c r="A8" s="18" t="s">
        <v>51</v>
      </c>
      <c r="B8" s="20">
        <v>50000</v>
      </c>
      <c r="C8" s="19" t="s">
        <v>5</v>
      </c>
    </row>
    <row r="9" spans="1:3" hidden="1">
      <c r="A9" s="18" t="s">
        <v>21</v>
      </c>
      <c r="B9" s="20">
        <v>8040</v>
      </c>
      <c r="C9" s="19" t="s">
        <v>71</v>
      </c>
    </row>
    <row r="10" spans="1:3" hidden="1">
      <c r="A10" s="18" t="s">
        <v>22</v>
      </c>
      <c r="B10" s="20">
        <v>500</v>
      </c>
      <c r="C10" s="19" t="s">
        <v>70</v>
      </c>
    </row>
    <row r="11" spans="1:3" hidden="1">
      <c r="A11" s="18" t="s">
        <v>23</v>
      </c>
      <c r="B11" s="20">
        <v>10000</v>
      </c>
      <c r="C11" s="19" t="s">
        <v>69</v>
      </c>
    </row>
    <row r="12" spans="1:3">
      <c r="A12" s="18" t="s">
        <v>24</v>
      </c>
      <c r="B12" s="20">
        <v>4981.5</v>
      </c>
      <c r="C12" s="19" t="s">
        <v>49</v>
      </c>
    </row>
    <row r="13" spans="1:3">
      <c r="A13" s="18" t="s">
        <v>52</v>
      </c>
      <c r="B13" s="20">
        <v>9.7200000000000006</v>
      </c>
      <c r="C13" s="19" t="s">
        <v>49</v>
      </c>
    </row>
    <row r="14" spans="1:3">
      <c r="A14" s="18" t="s">
        <v>53</v>
      </c>
      <c r="B14" s="20">
        <v>145.80000000000001</v>
      </c>
      <c r="C14" s="19" t="s">
        <v>49</v>
      </c>
    </row>
    <row r="15" spans="1:3">
      <c r="A15" s="18" t="s">
        <v>54</v>
      </c>
      <c r="B15" s="20">
        <v>291.60000000000002</v>
      </c>
      <c r="C15" s="19" t="s">
        <v>49</v>
      </c>
    </row>
    <row r="16" spans="1:3" hidden="1">
      <c r="A16" s="18" t="s">
        <v>25</v>
      </c>
      <c r="B16" s="20">
        <v>500</v>
      </c>
      <c r="C16" s="19" t="s">
        <v>70</v>
      </c>
    </row>
    <row r="17" spans="1:3">
      <c r="A17" s="18" t="s">
        <v>26</v>
      </c>
      <c r="B17" s="20">
        <v>972</v>
      </c>
      <c r="C17" s="19" t="s">
        <v>49</v>
      </c>
    </row>
    <row r="18" spans="1:3" hidden="1">
      <c r="A18" s="18" t="s">
        <v>26</v>
      </c>
      <c r="B18" s="20">
        <v>20000</v>
      </c>
      <c r="C18" s="19" t="s">
        <v>70</v>
      </c>
    </row>
    <row r="19" spans="1:3">
      <c r="A19" s="18" t="s">
        <v>27</v>
      </c>
      <c r="B19" s="20">
        <v>3499.2</v>
      </c>
      <c r="C19" s="19" t="s">
        <v>49</v>
      </c>
    </row>
    <row r="20" spans="1:3" hidden="1">
      <c r="A20" s="18" t="s">
        <v>28</v>
      </c>
      <c r="B20" s="20">
        <v>20000</v>
      </c>
      <c r="C20" s="19" t="s">
        <v>70</v>
      </c>
    </row>
    <row r="21" spans="1:3" hidden="1">
      <c r="A21" s="18" t="s">
        <v>30</v>
      </c>
      <c r="B21" s="20">
        <v>20000</v>
      </c>
      <c r="C21" s="19" t="s">
        <v>70</v>
      </c>
    </row>
    <row r="22" spans="1:3" hidden="1">
      <c r="A22" s="18" t="s">
        <v>31</v>
      </c>
      <c r="B22" s="20">
        <v>10000</v>
      </c>
      <c r="C22" s="19" t="s">
        <v>69</v>
      </c>
    </row>
    <row r="23" spans="1:3">
      <c r="A23" s="18" t="s">
        <v>55</v>
      </c>
      <c r="B23" s="20">
        <v>972</v>
      </c>
      <c r="C23" s="19" t="s">
        <v>49</v>
      </c>
    </row>
    <row r="24" spans="1:3" hidden="1">
      <c r="A24" s="18" t="s">
        <v>32</v>
      </c>
      <c r="B24" s="20">
        <v>16062</v>
      </c>
      <c r="C24" s="19" t="s">
        <v>71</v>
      </c>
    </row>
    <row r="25" spans="1:3">
      <c r="A25" s="18" t="s">
        <v>56</v>
      </c>
      <c r="B25" s="20">
        <v>29160</v>
      </c>
      <c r="C25" s="19" t="s">
        <v>49</v>
      </c>
    </row>
    <row r="26" spans="1:3" hidden="1">
      <c r="A26" s="18" t="s">
        <v>33</v>
      </c>
      <c r="B26" s="20">
        <v>1408</v>
      </c>
      <c r="C26" s="19" t="s">
        <v>71</v>
      </c>
    </row>
    <row r="27" spans="1:3" hidden="1">
      <c r="A27" s="18" t="s">
        <v>34</v>
      </c>
      <c r="B27" s="20">
        <v>500</v>
      </c>
      <c r="C27" s="19" t="s">
        <v>70</v>
      </c>
    </row>
    <row r="28" spans="1:3" hidden="1">
      <c r="A28" s="18" t="s">
        <v>35</v>
      </c>
      <c r="B28" s="20">
        <v>3850</v>
      </c>
      <c r="C28" s="19" t="s">
        <v>71</v>
      </c>
    </row>
    <row r="29" spans="1:3" hidden="1">
      <c r="A29" s="18" t="s">
        <v>36</v>
      </c>
      <c r="B29" s="20">
        <v>10000</v>
      </c>
      <c r="C29" s="19" t="s">
        <v>69</v>
      </c>
    </row>
    <row r="30" spans="1:3">
      <c r="A30" s="18" t="s">
        <v>37</v>
      </c>
      <c r="B30" s="20">
        <v>5832</v>
      </c>
      <c r="C30" s="19" t="s">
        <v>49</v>
      </c>
    </row>
    <row r="31" spans="1:3">
      <c r="A31" s="37">
        <v>42565</v>
      </c>
      <c r="B31" s="20">
        <v>189.7</v>
      </c>
      <c r="C31" s="19" t="s">
        <v>49</v>
      </c>
    </row>
    <row r="32" spans="1:3">
      <c r="A32" s="37">
        <v>42580</v>
      </c>
      <c r="B32" s="20">
        <v>97.2</v>
      </c>
      <c r="C32" s="19" t="s">
        <v>49</v>
      </c>
    </row>
    <row r="33" spans="1:3">
      <c r="A33" s="37">
        <v>42586</v>
      </c>
      <c r="B33" s="20">
        <v>972</v>
      </c>
      <c r="C33" s="19" t="s">
        <v>49</v>
      </c>
    </row>
    <row r="34" spans="1:3">
      <c r="A34" s="37">
        <v>42590</v>
      </c>
      <c r="B34" s="20">
        <v>972</v>
      </c>
      <c r="C34" s="19" t="s">
        <v>49</v>
      </c>
    </row>
    <row r="35" spans="1:3">
      <c r="A35" s="37">
        <v>42604</v>
      </c>
      <c r="B35" s="20">
        <v>4860</v>
      </c>
      <c r="C35" s="19" t="s">
        <v>49</v>
      </c>
    </row>
    <row r="36" spans="1:3">
      <c r="A36" s="37">
        <v>42620</v>
      </c>
      <c r="B36" s="20">
        <v>4374</v>
      </c>
      <c r="C36" s="19" t="s">
        <v>49</v>
      </c>
    </row>
    <row r="37" spans="1:3">
      <c r="A37" s="37">
        <v>42654</v>
      </c>
      <c r="B37" s="20">
        <v>194.4</v>
      </c>
      <c r="C37" s="19" t="s">
        <v>49</v>
      </c>
    </row>
    <row r="38" spans="1:3">
      <c r="A38" s="37">
        <v>42663</v>
      </c>
      <c r="B38" s="20">
        <v>4860</v>
      </c>
      <c r="C38" s="19" t="s">
        <v>49</v>
      </c>
    </row>
    <row r="39" spans="1:3">
      <c r="A39" s="37">
        <v>42685</v>
      </c>
      <c r="B39" s="20">
        <v>874.8</v>
      </c>
      <c r="C39" s="19" t="s">
        <v>49</v>
      </c>
    </row>
    <row r="40" spans="1:3">
      <c r="A40" s="37">
        <v>42688</v>
      </c>
      <c r="B40" s="20">
        <v>4860</v>
      </c>
      <c r="C40" s="19" t="s">
        <v>49</v>
      </c>
    </row>
    <row r="41" spans="1:3">
      <c r="A41" s="37">
        <v>42698</v>
      </c>
      <c r="B41" s="20">
        <v>291.60000000000002</v>
      </c>
      <c r="C41" s="19" t="s">
        <v>49</v>
      </c>
    </row>
    <row r="42" spans="1:3">
      <c r="A42" s="37">
        <v>42703</v>
      </c>
      <c r="B42" s="20">
        <v>972</v>
      </c>
      <c r="C42" s="19" t="s">
        <v>49</v>
      </c>
    </row>
    <row r="43" spans="1:3">
      <c r="A43" s="37">
        <v>42710</v>
      </c>
      <c r="B43" s="20">
        <v>972</v>
      </c>
      <c r="C43" s="19" t="s">
        <v>49</v>
      </c>
    </row>
  </sheetData>
  <mergeCells count="1">
    <mergeCell ref="A1:C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B47" sqref="B47:D47"/>
    </sheetView>
  </sheetViews>
  <sheetFormatPr baseColWidth="10" defaultColWidth="8.83203125" defaultRowHeight="14" x14ac:dyDescent="0"/>
  <cols>
    <col min="1" max="1" width="8.5" customWidth="1"/>
    <col min="2" max="2" width="11.1640625" customWidth="1"/>
    <col min="3" max="3" width="14.5" customWidth="1"/>
    <col min="4" max="4" width="83.1640625" bestFit="1" customWidth="1"/>
  </cols>
  <sheetData>
    <row r="1" spans="1:4" ht="16">
      <c r="A1" s="57" t="s">
        <v>98</v>
      </c>
      <c r="B1" s="57"/>
      <c r="C1" s="57"/>
      <c r="D1" s="57"/>
    </row>
    <row r="2" spans="1:4" ht="15" thickBot="1">
      <c r="A2" s="12"/>
      <c r="B2" s="12"/>
      <c r="C2" s="12"/>
      <c r="D2" s="12"/>
    </row>
    <row r="3" spans="1:4">
      <c r="A3" s="58" t="s">
        <v>12</v>
      </c>
      <c r="B3" s="59"/>
      <c r="C3" s="59"/>
      <c r="D3" s="24">
        <f>SUM(C10:C29)</f>
        <v>348021</v>
      </c>
    </row>
    <row r="4" spans="1:4">
      <c r="A4" s="60" t="s">
        <v>13</v>
      </c>
      <c r="B4" s="61"/>
      <c r="C4" s="61"/>
      <c r="D4" s="25">
        <f>SUM(C31:C54)</f>
        <v>1145152.06</v>
      </c>
    </row>
    <row r="5" spans="1:4" ht="15" thickBot="1">
      <c r="A5" s="62" t="s">
        <v>14</v>
      </c>
      <c r="B5" s="63"/>
      <c r="C5" s="63"/>
      <c r="D5" s="26">
        <f>SUM(C56:C64)</f>
        <v>383127.08</v>
      </c>
    </row>
    <row r="6" spans="1:4" ht="15" thickBot="1">
      <c r="A6" s="64" t="s">
        <v>15</v>
      </c>
      <c r="B6" s="65"/>
      <c r="C6" s="65"/>
      <c r="D6" s="17">
        <f>SUM(D3:D5)</f>
        <v>1876300.1400000001</v>
      </c>
    </row>
    <row r="7" spans="1:4" ht="15" thickBot="1">
      <c r="A7" s="12"/>
      <c r="B7" s="12"/>
      <c r="C7" s="12"/>
      <c r="D7" s="12"/>
    </row>
    <row r="8" spans="1:4" ht="16" thickBot="1">
      <c r="A8" s="13" t="s">
        <v>7</v>
      </c>
      <c r="B8" s="14" t="s">
        <v>1</v>
      </c>
      <c r="C8" s="15" t="s">
        <v>2</v>
      </c>
      <c r="D8" s="16" t="s">
        <v>3</v>
      </c>
    </row>
    <row r="9" spans="1:4">
      <c r="A9" s="55" t="s">
        <v>10</v>
      </c>
      <c r="B9" s="55"/>
      <c r="C9" s="55"/>
      <c r="D9" s="55"/>
    </row>
    <row r="10" spans="1:4">
      <c r="A10" s="38">
        <v>1</v>
      </c>
      <c r="B10" s="31">
        <v>42514</v>
      </c>
      <c r="C10" s="32">
        <v>9410</v>
      </c>
      <c r="D10" s="39" t="s">
        <v>90</v>
      </c>
    </row>
    <row r="11" spans="1:4">
      <c r="A11" s="38">
        <v>2</v>
      </c>
      <c r="B11" s="31">
        <v>42496</v>
      </c>
      <c r="C11" s="32">
        <v>2934</v>
      </c>
      <c r="D11" s="39" t="s">
        <v>94</v>
      </c>
    </row>
    <row r="12" spans="1:4">
      <c r="A12" s="38">
        <v>3</v>
      </c>
      <c r="B12" s="31">
        <v>42516</v>
      </c>
      <c r="C12" s="32">
        <v>14767.5</v>
      </c>
      <c r="D12" s="39" t="s">
        <v>95</v>
      </c>
    </row>
    <row r="13" spans="1:4">
      <c r="A13" s="38">
        <v>4</v>
      </c>
      <c r="B13" s="31">
        <v>42516</v>
      </c>
      <c r="C13" s="32">
        <v>2404</v>
      </c>
      <c r="D13" s="39" t="s">
        <v>96</v>
      </c>
    </row>
    <row r="14" spans="1:4">
      <c r="A14" s="38">
        <v>5</v>
      </c>
      <c r="B14" s="31">
        <v>42517</v>
      </c>
      <c r="C14" s="32">
        <v>2000</v>
      </c>
      <c r="D14" s="39" t="s">
        <v>97</v>
      </c>
    </row>
    <row r="15" spans="1:4">
      <c r="A15" s="38">
        <v>6</v>
      </c>
      <c r="B15" s="31">
        <v>42548</v>
      </c>
      <c r="C15" s="32">
        <v>3500</v>
      </c>
      <c r="D15" s="39" t="s">
        <v>92</v>
      </c>
    </row>
    <row r="16" spans="1:4">
      <c r="A16" s="38">
        <v>7</v>
      </c>
      <c r="B16" s="31">
        <v>42654</v>
      </c>
      <c r="C16" s="32">
        <v>13200</v>
      </c>
      <c r="D16" s="39" t="s">
        <v>128</v>
      </c>
    </row>
    <row r="17" spans="1:4">
      <c r="A17" s="38">
        <v>8</v>
      </c>
      <c r="B17" s="31">
        <v>42674</v>
      </c>
      <c r="C17" s="32">
        <v>6000</v>
      </c>
      <c r="D17" s="39" t="s">
        <v>128</v>
      </c>
    </row>
    <row r="18" spans="1:4">
      <c r="A18" s="38">
        <v>9</v>
      </c>
      <c r="B18" s="31">
        <v>42696</v>
      </c>
      <c r="C18" s="32">
        <v>28100</v>
      </c>
      <c r="D18" s="39" t="s">
        <v>128</v>
      </c>
    </row>
    <row r="19" spans="1:4">
      <c r="A19" s="38">
        <v>10</v>
      </c>
      <c r="B19" s="31">
        <v>42711</v>
      </c>
      <c r="C19" s="32">
        <v>82778</v>
      </c>
      <c r="D19" s="39" t="s">
        <v>119</v>
      </c>
    </row>
    <row r="20" spans="1:4">
      <c r="A20" s="38">
        <v>11</v>
      </c>
      <c r="B20" s="31">
        <v>42711</v>
      </c>
      <c r="C20" s="32">
        <v>5543</v>
      </c>
      <c r="D20" s="39" t="s">
        <v>120</v>
      </c>
    </row>
    <row r="21" spans="1:4">
      <c r="A21" s="38">
        <v>12</v>
      </c>
      <c r="B21" s="31">
        <v>42711</v>
      </c>
      <c r="C21" s="32">
        <v>4535</v>
      </c>
      <c r="D21" s="39" t="s">
        <v>121</v>
      </c>
    </row>
    <row r="22" spans="1:4">
      <c r="A22" s="38">
        <v>13</v>
      </c>
      <c r="B22" s="31">
        <v>42711</v>
      </c>
      <c r="C22" s="32">
        <v>3984</v>
      </c>
      <c r="D22" s="39" t="s">
        <v>122</v>
      </c>
    </row>
    <row r="23" spans="1:4">
      <c r="A23" s="38">
        <v>14</v>
      </c>
      <c r="B23" s="31">
        <v>42719</v>
      </c>
      <c r="C23" s="32">
        <v>1400</v>
      </c>
      <c r="D23" s="39" t="s">
        <v>127</v>
      </c>
    </row>
    <row r="24" spans="1:4">
      <c r="A24" s="38">
        <v>15</v>
      </c>
      <c r="B24" s="31">
        <v>42730</v>
      </c>
      <c r="C24" s="32">
        <v>32240</v>
      </c>
      <c r="D24" s="39" t="s">
        <v>123</v>
      </c>
    </row>
    <row r="25" spans="1:4">
      <c r="A25" s="38">
        <v>16</v>
      </c>
      <c r="B25" s="31">
        <v>42733</v>
      </c>
      <c r="C25" s="32">
        <v>17758</v>
      </c>
      <c r="D25" s="39" t="s">
        <v>125</v>
      </c>
    </row>
    <row r="26" spans="1:4">
      <c r="A26" s="38">
        <v>17</v>
      </c>
      <c r="B26" s="31"/>
      <c r="C26" s="32">
        <v>1085.5</v>
      </c>
      <c r="D26" s="39" t="s">
        <v>126</v>
      </c>
    </row>
    <row r="27" spans="1:4">
      <c r="A27" s="38">
        <v>18</v>
      </c>
      <c r="B27" s="27"/>
      <c r="C27" s="28">
        <v>8960</v>
      </c>
      <c r="D27" s="40" t="s">
        <v>81</v>
      </c>
    </row>
    <row r="28" spans="1:4">
      <c r="A28" s="38">
        <v>19</v>
      </c>
      <c r="B28" s="27"/>
      <c r="C28" s="28">
        <v>97072</v>
      </c>
      <c r="D28" s="40" t="s">
        <v>82</v>
      </c>
    </row>
    <row r="29" spans="1:4">
      <c r="A29" s="45">
        <v>20</v>
      </c>
      <c r="B29" s="46"/>
      <c r="C29" s="47">
        <v>10350</v>
      </c>
      <c r="D29" s="48" t="s">
        <v>86</v>
      </c>
    </row>
    <row r="30" spans="1:4">
      <c r="A30" s="66" t="s">
        <v>11</v>
      </c>
      <c r="B30" s="67"/>
      <c r="C30" s="67"/>
      <c r="D30" s="68"/>
    </row>
    <row r="31" spans="1:4">
      <c r="A31" s="49">
        <v>1</v>
      </c>
      <c r="B31" s="50" t="s">
        <v>17</v>
      </c>
      <c r="C31" s="51">
        <v>17600</v>
      </c>
      <c r="D31" s="52" t="s">
        <v>75</v>
      </c>
    </row>
    <row r="32" spans="1:4">
      <c r="A32" s="41">
        <v>2</v>
      </c>
      <c r="B32" s="27" t="s">
        <v>18</v>
      </c>
      <c r="C32" s="28">
        <v>7800</v>
      </c>
      <c r="D32" s="40" t="s">
        <v>76</v>
      </c>
    </row>
    <row r="33" spans="1:4">
      <c r="A33" s="41">
        <v>3</v>
      </c>
      <c r="B33" s="27" t="s">
        <v>20</v>
      </c>
      <c r="C33" s="28">
        <v>8800</v>
      </c>
      <c r="D33" s="40" t="s">
        <v>77</v>
      </c>
    </row>
    <row r="34" spans="1:4">
      <c r="A34" s="41">
        <v>4</v>
      </c>
      <c r="B34" s="27" t="s">
        <v>22</v>
      </c>
      <c r="C34" s="28">
        <v>7000</v>
      </c>
      <c r="D34" s="40" t="s">
        <v>76</v>
      </c>
    </row>
    <row r="35" spans="1:4">
      <c r="A35" s="41">
        <v>5</v>
      </c>
      <c r="B35" s="29">
        <v>42458</v>
      </c>
      <c r="C35" s="28">
        <v>2061.14</v>
      </c>
      <c r="D35" s="40" t="s">
        <v>78</v>
      </c>
    </row>
    <row r="36" spans="1:4">
      <c r="A36" s="41">
        <v>6</v>
      </c>
      <c r="B36" s="27" t="s">
        <v>29</v>
      </c>
      <c r="C36" s="28">
        <v>3780</v>
      </c>
      <c r="D36" s="40" t="s">
        <v>79</v>
      </c>
    </row>
    <row r="37" spans="1:4">
      <c r="A37" s="41">
        <v>7</v>
      </c>
      <c r="B37" s="29">
        <v>42486</v>
      </c>
      <c r="C37" s="30">
        <v>10000</v>
      </c>
      <c r="D37" s="42" t="s">
        <v>80</v>
      </c>
    </row>
    <row r="38" spans="1:4">
      <c r="A38" s="41">
        <v>8</v>
      </c>
      <c r="B38" s="29">
        <v>42502</v>
      </c>
      <c r="C38" s="30">
        <v>3500</v>
      </c>
      <c r="D38" s="42" t="s">
        <v>87</v>
      </c>
    </row>
    <row r="39" spans="1:4">
      <c r="A39" s="41">
        <v>9</v>
      </c>
      <c r="B39" s="29">
        <v>42506</v>
      </c>
      <c r="C39" s="30">
        <v>3500</v>
      </c>
      <c r="D39" s="42" t="s">
        <v>88</v>
      </c>
    </row>
    <row r="40" spans="1:4">
      <c r="A40" s="41">
        <v>10</v>
      </c>
      <c r="B40" s="29">
        <v>42509</v>
      </c>
      <c r="C40" s="30">
        <v>20000</v>
      </c>
      <c r="D40" s="42" t="s">
        <v>89</v>
      </c>
    </row>
    <row r="41" spans="1:4">
      <c r="A41" s="41">
        <v>11</v>
      </c>
      <c r="B41" s="29">
        <v>42514</v>
      </c>
      <c r="C41" s="30">
        <v>30000</v>
      </c>
      <c r="D41" s="42" t="s">
        <v>91</v>
      </c>
    </row>
    <row r="42" spans="1:4">
      <c r="A42" s="41">
        <v>12</v>
      </c>
      <c r="B42" s="29">
        <v>42555</v>
      </c>
      <c r="C42" s="30">
        <v>30000</v>
      </c>
      <c r="D42" s="42" t="s">
        <v>91</v>
      </c>
    </row>
    <row r="43" spans="1:4">
      <c r="A43" s="41">
        <v>13</v>
      </c>
      <c r="B43" s="29">
        <v>42578</v>
      </c>
      <c r="C43" s="30">
        <v>3500</v>
      </c>
      <c r="D43" s="42" t="s">
        <v>112</v>
      </c>
    </row>
    <row r="44" spans="1:4">
      <c r="A44" s="41">
        <v>14</v>
      </c>
      <c r="B44" s="29">
        <v>42599</v>
      </c>
      <c r="C44" s="30">
        <v>367251</v>
      </c>
      <c r="D44" s="42" t="s">
        <v>113</v>
      </c>
    </row>
    <row r="45" spans="1:4">
      <c r="A45" s="41">
        <v>15</v>
      </c>
      <c r="B45" s="29">
        <v>42601</v>
      </c>
      <c r="C45" s="30">
        <v>47000</v>
      </c>
      <c r="D45" s="42" t="s">
        <v>114</v>
      </c>
    </row>
    <row r="46" spans="1:4">
      <c r="A46" s="41">
        <v>16</v>
      </c>
      <c r="B46" s="29">
        <v>42662</v>
      </c>
      <c r="C46" s="30">
        <v>114000</v>
      </c>
      <c r="D46" s="42" t="s">
        <v>116</v>
      </c>
    </row>
    <row r="47" spans="1:4">
      <c r="A47" s="41">
        <v>17</v>
      </c>
      <c r="B47" s="29">
        <v>42677</v>
      </c>
      <c r="C47" s="30">
        <v>44350</v>
      </c>
      <c r="D47" s="42" t="s">
        <v>117</v>
      </c>
    </row>
    <row r="48" spans="1:4">
      <c r="A48" s="41">
        <v>18</v>
      </c>
      <c r="B48" s="29">
        <v>42695</v>
      </c>
      <c r="C48" s="30">
        <v>30000</v>
      </c>
      <c r="D48" s="42" t="s">
        <v>91</v>
      </c>
    </row>
    <row r="49" spans="1:4">
      <c r="A49" s="41">
        <v>19</v>
      </c>
      <c r="B49" s="29">
        <v>42695</v>
      </c>
      <c r="C49" s="30">
        <v>20615</v>
      </c>
      <c r="D49" s="42" t="s">
        <v>118</v>
      </c>
    </row>
    <row r="50" spans="1:4" ht="28">
      <c r="A50" s="41">
        <v>20</v>
      </c>
      <c r="B50" s="29">
        <v>42732</v>
      </c>
      <c r="C50" s="30">
        <v>35000</v>
      </c>
      <c r="D50" s="43" t="s">
        <v>124</v>
      </c>
    </row>
    <row r="51" spans="1:4">
      <c r="A51" s="41">
        <v>21</v>
      </c>
      <c r="B51" s="29"/>
      <c r="C51" s="30">
        <v>11248</v>
      </c>
      <c r="D51" s="42" t="s">
        <v>126</v>
      </c>
    </row>
    <row r="52" spans="1:4">
      <c r="A52" s="41">
        <v>22</v>
      </c>
      <c r="B52" s="27"/>
      <c r="C52" s="28">
        <v>34673</v>
      </c>
      <c r="D52" s="40" t="s">
        <v>81</v>
      </c>
    </row>
    <row r="53" spans="1:4">
      <c r="A53" s="41">
        <v>23</v>
      </c>
      <c r="B53" s="27"/>
      <c r="C53" s="28">
        <v>235555</v>
      </c>
      <c r="D53" s="40" t="s">
        <v>82</v>
      </c>
    </row>
    <row r="54" spans="1:4">
      <c r="A54" s="41">
        <v>24</v>
      </c>
      <c r="B54" s="27"/>
      <c r="C54" s="28">
        <v>57918.92</v>
      </c>
      <c r="D54" s="40" t="s">
        <v>86</v>
      </c>
    </row>
    <row r="55" spans="1:4">
      <c r="A55" s="56" t="s">
        <v>83</v>
      </c>
      <c r="B55" s="56"/>
      <c r="C55" s="56"/>
      <c r="D55" s="56"/>
    </row>
    <row r="56" spans="1:4">
      <c r="A56" s="44">
        <v>1</v>
      </c>
      <c r="B56" s="29">
        <v>42482</v>
      </c>
      <c r="C56" s="30">
        <v>13700</v>
      </c>
      <c r="D56" s="42" t="s">
        <v>84</v>
      </c>
    </row>
    <row r="57" spans="1:4">
      <c r="A57" s="44">
        <v>2</v>
      </c>
      <c r="B57" s="29">
        <v>42548</v>
      </c>
      <c r="C57" s="30">
        <v>5900</v>
      </c>
      <c r="D57" s="42" t="s">
        <v>93</v>
      </c>
    </row>
    <row r="58" spans="1:4">
      <c r="A58" s="44">
        <v>3</v>
      </c>
      <c r="B58" s="29">
        <v>42606</v>
      </c>
      <c r="C58" s="30">
        <v>763</v>
      </c>
      <c r="D58" s="42" t="s">
        <v>115</v>
      </c>
    </row>
    <row r="59" spans="1:4">
      <c r="A59" s="44">
        <v>4</v>
      </c>
      <c r="B59" s="29">
        <v>46259</v>
      </c>
      <c r="C59" s="30">
        <v>4200</v>
      </c>
      <c r="D59" s="42" t="s">
        <v>115</v>
      </c>
    </row>
    <row r="60" spans="1:4">
      <c r="A60" s="44">
        <v>5</v>
      </c>
      <c r="B60" s="27"/>
      <c r="C60" s="28">
        <v>22865</v>
      </c>
      <c r="D60" s="40" t="s">
        <v>8</v>
      </c>
    </row>
    <row r="61" spans="1:4">
      <c r="A61" s="44">
        <v>6</v>
      </c>
      <c r="B61" s="27"/>
      <c r="C61" s="28">
        <v>65149.58</v>
      </c>
      <c r="D61" s="40" t="s">
        <v>86</v>
      </c>
    </row>
    <row r="62" spans="1:4">
      <c r="A62" s="44">
        <v>7</v>
      </c>
      <c r="B62" s="27"/>
      <c r="C62" s="28">
        <v>36447</v>
      </c>
      <c r="D62" s="40" t="s">
        <v>81</v>
      </c>
    </row>
    <row r="63" spans="1:4">
      <c r="A63" s="44">
        <v>8</v>
      </c>
      <c r="B63" s="27"/>
      <c r="C63" s="28">
        <v>233857.5</v>
      </c>
      <c r="D63" s="40" t="s">
        <v>82</v>
      </c>
    </row>
    <row r="64" spans="1:4">
      <c r="A64" s="44">
        <v>9</v>
      </c>
      <c r="B64" s="27"/>
      <c r="C64" s="28">
        <v>245</v>
      </c>
      <c r="D64" s="40" t="s">
        <v>85</v>
      </c>
    </row>
  </sheetData>
  <mergeCells count="8">
    <mergeCell ref="A9:D9"/>
    <mergeCell ref="A55:D55"/>
    <mergeCell ref="A1:D1"/>
    <mergeCell ref="A3:C3"/>
    <mergeCell ref="A4:C4"/>
    <mergeCell ref="A5:C5"/>
    <mergeCell ref="A6:C6"/>
    <mergeCell ref="A30:D30"/>
  </mergeCells>
  <pageMargins left="0.70866141732283472" right="0.70866141732283472" top="0.74803149606299213" bottom="0.74803149606299213" header="0.31496062992125984" footer="0.31496062992125984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Банк</vt:lpstr>
      <vt:lpstr>Поступления Яндекс.Деньги</vt:lpstr>
      <vt:lpstr>Расходы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apple</cp:lastModifiedBy>
  <cp:lastPrinted>2017-02-14T08:33:22Z</cp:lastPrinted>
  <dcterms:created xsi:type="dcterms:W3CDTF">2016-01-13T07:57:39Z</dcterms:created>
  <dcterms:modified xsi:type="dcterms:W3CDTF">2017-04-25T10:04:52Z</dcterms:modified>
</cp:coreProperties>
</file>